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imovaOS\Desktop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06" i="1" l="1"/>
  <c r="E94" i="1"/>
  <c r="E82" i="1"/>
  <c r="E74" i="1"/>
  <c r="E58" i="1"/>
  <c r="E49" i="1"/>
  <c r="E39" i="1"/>
  <c r="E26" i="1"/>
  <c r="E6" i="1"/>
  <c r="D106" i="1"/>
  <c r="D94" i="1"/>
  <c r="D82" i="1"/>
  <c r="D74" i="1"/>
  <c r="D58" i="1"/>
  <c r="D49" i="1"/>
  <c r="D39" i="1"/>
  <c r="D26" i="1"/>
  <c r="D6" i="1"/>
  <c r="C106" i="1"/>
  <c r="C94" i="1"/>
  <c r="E5" i="1" l="1"/>
  <c r="D5" i="1"/>
  <c r="C82" i="1"/>
  <c r="C74" i="1"/>
  <c r="C58" i="1"/>
  <c r="C49" i="1"/>
  <c r="C26" i="1"/>
  <c r="C39" i="1" l="1"/>
  <c r="C6" i="1"/>
  <c r="C5" i="1" l="1"/>
</calcChain>
</file>

<file path=xl/sharedStrings.xml><?xml version="1.0" encoding="utf-8"?>
<sst xmlns="http://schemas.openxmlformats.org/spreadsheetml/2006/main" count="113" uniqueCount="113">
  <si>
    <t>№ п/п</t>
  </si>
  <si>
    <t>Наименование субъекта Российской Федерации</t>
  </si>
  <si>
    <t>Всего:</t>
  </si>
  <si>
    <t>Центральный ФО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</si>
  <si>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</si>
  <si>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</si>
  <si>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</si>
  <si>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</si>
  <si>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</si>
  <si>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</si>
  <si>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</si>
  <si>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</si>
  <si>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</si>
  <si>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</si>
  <si>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</si>
  <si>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</si>
  <si>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</si>
  <si>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</si>
  <si>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</si>
  <si>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</si>
  <si>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</si>
  <si>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город Москва</t>
  </si>
  <si>
    <t>Северо-Западный ФО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</si>
  <si>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</si>
  <si>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</si>
  <si>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</si>
  <si>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</si>
  <si>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</si>
  <si>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</si>
  <si>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</si>
  <si>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</si>
  <si>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</si>
  <si>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город Санкт-Петербург</t>
  </si>
  <si>
    <t>Ненецкий автономный округ</t>
  </si>
  <si>
    <t>Южный ФО</t>
  </si>
  <si>
    <t>Республика Адыгея (Адыгея)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</si>
  <si>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</si>
  <si>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</si>
  <si>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</si>
  <si>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</si>
  <si>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</si>
  <si>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</si>
  <si>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город Севастополь</t>
  </si>
  <si>
    <t>Северо-Кавказский ФО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</si>
  <si>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</si>
  <si>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</si>
  <si>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</si>
  <si>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</si>
  <si>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 xml:space="preserve">Республика Северная Осетия </t>
  </si>
  <si>
    <t>Чеченская Республика</t>
  </si>
  <si>
    <t>Ставропольский край</t>
  </si>
  <si>
    <t>Приволжский ФО</t>
  </si>
  <si>
    <t>Республика Башкортостан</t>
  </si>
  <si>
    <t>Республика Марий Эл</t>
  </si>
  <si>
    <t>Республика Мордовия</t>
  </si>
  <si>
    <t>Республика Татарстан</t>
  </si>
  <si>
    <t>Удмуртская Республика</t>
  </si>
  <si>
    <t xml:space="preserve">Чувашская Республика 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</si>
  <si>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</si>
  <si>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</si>
  <si>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</si>
  <si>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</si>
  <si>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</si>
  <si>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</si>
  <si>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</si>
  <si>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</si>
  <si>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ФО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</si>
  <si>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</si>
  <si>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</si>
  <si>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</si>
  <si>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</si>
  <si>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Ханты-Мансийский АО - Югра</t>
  </si>
  <si>
    <t>Ямало-Ненецкий АО</t>
  </si>
  <si>
    <t>Сибирский ФО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</si>
  <si>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</si>
  <si>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</si>
  <si>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</si>
  <si>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</si>
  <si>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</si>
  <si>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</si>
  <si>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</si>
  <si>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</si>
  <si>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</si>
  <si>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</si>
  <si>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Дальневосточный ФО</t>
  </si>
  <si>
    <t>Республика Бурятия</t>
  </si>
  <si>
    <t>Республика Саха (Якутия)</t>
  </si>
  <si>
    <t>Забайкальский край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</si>
  <si>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</si>
  <si>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</si>
  <si>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</si>
  <si>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</si>
  <si>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</si>
  <si>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</si>
  <si>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</si>
  <si>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</si>
  <si>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>город Байконур</t>
  </si>
  <si>
    <t>(руб.)</t>
  </si>
  <si>
    <t>86</t>
  </si>
  <si>
    <t>87</t>
  </si>
  <si>
    <t>88</t>
  </si>
  <si>
    <t>89</t>
  </si>
  <si>
    <t>90</t>
  </si>
  <si>
    <t>Донецкая Народная Республика</t>
  </si>
  <si>
    <t>Луганская Народная Республика</t>
  </si>
  <si>
    <t>Запорожская область</t>
  </si>
  <si>
    <t>Херсонская область</t>
  </si>
  <si>
    <t>НОВЫЕ ТЕРРИТОРИИ</t>
  </si>
  <si>
    <t>ПРЕДЕЛЬНЫЕ ОБЪЕМЫ ФИНАНСИРОВАНИЯ РАСХОДОВ НА ОСУЩЕСТВЛЕНИЕ ПЕРЕДАННОГО ПОЛНОМОЧИЯ РОССИЙСКОЙ ФЕДЕРАЦИИ ПО ОСУЩЕСТВЛЕНИЮ СОЦИАЛЬНЫХ ВЫПЛАТ ГРАЖДАНАМ, ПРИЗНАННЫМ В УСТАНОВЛЕННОМ ПОРЯДКЕ БЕЗРАБОТНЫМИ 
(в соответствии с Законом Российской Федерации от 19 апреля 1991 года № 1032-1 
"О занятости населения Российской Федерации)
(150 10 03 07 4 01 52900 530)</t>
  </si>
  <si>
    <t>федеральная территория "Сириус"</t>
  </si>
  <si>
    <t>Доведено ПОФР в АПРЕЛЕ 2025 года</t>
  </si>
  <si>
    <t>Доведено ПОФР в МАЕ 2025 года</t>
  </si>
  <si>
    <t>Доведено ПОФР в ИЮНЕ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</si>
</sst>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2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4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9">
    <xf numFmtId="0" fontId="0" fillId="0" borderId="0"/>
    <xf numFmtId="0" fontId="2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39" borderId="0" applyNumberFormat="0" applyBorder="0" applyAlignment="0" applyProtection="0"/>
    <xf numFmtId="0" fontId="15" fillId="40" borderId="0" applyNumberFormat="0" applyBorder="0" applyAlignment="0" applyProtection="0"/>
    <xf numFmtId="0" fontId="16" fillId="41" borderId="3" applyNumberFormat="0" applyAlignment="0" applyProtection="0"/>
    <xf numFmtId="0" fontId="11" fillId="42" borderId="6" applyNumberFormat="0" applyAlignment="0" applyProtection="0"/>
    <xf numFmtId="0" fontId="17" fillId="0" borderId="0" applyNumberFormat="0" applyFill="0" applyBorder="0" applyAlignment="0" applyProtection="0"/>
    <xf numFmtId="0" fontId="18" fillId="43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9" applyNumberFormat="0" applyFill="0" applyAlignment="0" applyProtection="0"/>
    <xf numFmtId="0" fontId="21" fillId="0" borderId="2" applyNumberFormat="0" applyFill="0" applyAlignment="0" applyProtection="0"/>
    <xf numFmtId="0" fontId="21" fillId="0" borderId="0" applyNumberFormat="0" applyFill="0" applyBorder="0" applyAlignment="0" applyProtection="0"/>
    <xf numFmtId="0" fontId="22" fillId="2" borderId="3" applyNumberFormat="0" applyAlignment="0" applyProtection="0"/>
    <xf numFmtId="0" fontId="23" fillId="0" borderId="5" applyNumberFormat="0" applyFill="0" applyAlignment="0" applyProtection="0"/>
    <xf numFmtId="0" fontId="24" fillId="44" borderId="0" applyNumberFormat="0" applyBorder="0" applyAlignment="0" applyProtection="0"/>
    <xf numFmtId="0" fontId="4" fillId="3" borderId="7" applyNumberFormat="0" applyFont="0" applyAlignment="0" applyProtection="0"/>
    <xf numFmtId="0" fontId="25" fillId="41" borderId="4" applyNumberFormat="0" applyAlignment="0" applyProtection="0"/>
    <xf numFmtId="0" fontId="26" fillId="0" borderId="0" applyNumberFormat="0" applyFill="0" applyBorder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22" fillId="2" borderId="3" applyNumberFormat="0" applyAlignment="0" applyProtection="0"/>
    <xf numFmtId="0" fontId="25" fillId="41" borderId="4" applyNumberFormat="0" applyAlignment="0" applyProtection="0"/>
    <xf numFmtId="0" fontId="16" fillId="41" borderId="3" applyNumberFormat="0" applyAlignment="0" applyProtection="0"/>
    <xf numFmtId="164" fontId="2" fillId="0" borderId="0" applyFont="0" applyFill="0" applyBorder="0" applyAlignment="0" applyProtection="0"/>
    <xf numFmtId="0" fontId="19" fillId="0" borderId="1" applyNumberFormat="0" applyFill="0" applyAlignment="0" applyProtection="0"/>
    <xf numFmtId="0" fontId="20" fillId="0" borderId="10" applyNumberFormat="0" applyFill="0" applyAlignment="0" applyProtection="0"/>
    <xf numFmtId="0" fontId="21" fillId="0" borderId="2" applyNumberFormat="0" applyFill="0" applyAlignment="0" applyProtection="0"/>
    <xf numFmtId="0" fontId="21" fillId="0" borderId="0" applyNumberFormat="0" applyFill="0" applyBorder="0" applyAlignment="0" applyProtection="0"/>
    <xf numFmtId="0" fontId="6" fillId="0" borderId="8" applyNumberFormat="0" applyFill="0" applyAlignment="0" applyProtection="0"/>
    <xf numFmtId="0" fontId="7" fillId="42" borderId="6" applyNumberFormat="0" applyAlignment="0" applyProtection="0"/>
    <xf numFmtId="0" fontId="26" fillId="0" borderId="0" applyNumberFormat="0" applyFill="0" applyBorder="0" applyAlignment="0" applyProtection="0"/>
    <xf numFmtId="0" fontId="24" fillId="44" borderId="0" applyNumberFormat="0" applyBorder="0" applyAlignment="0" applyProtection="0"/>
    <xf numFmtId="0" fontId="2" fillId="0" borderId="0"/>
    <xf numFmtId="0" fontId="4" fillId="0" borderId="0"/>
    <xf numFmtId="0" fontId="4" fillId="0" borderId="0"/>
    <xf numFmtId="0" fontId="27" fillId="0" borderId="0"/>
    <xf numFmtId="0" fontId="27" fillId="0" borderId="0"/>
    <xf numFmtId="0" fontId="1" fillId="0" borderId="0"/>
    <xf numFmtId="0" fontId="4" fillId="0" borderId="0"/>
    <xf numFmtId="0" fontId="14" fillId="0" borderId="0"/>
    <xf numFmtId="0" fontId="15" fillId="4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" borderId="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5" applyNumberFormat="0" applyFill="0" applyAlignment="0" applyProtection="0"/>
    <xf numFmtId="0" fontId="3" fillId="0" borderId="0"/>
    <xf numFmtId="0" fontId="8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18" fillId="43" borderId="0" applyNumberFormat="0" applyBorder="0" applyAlignment="0" applyProtection="0"/>
  </cellStyleXfs>
  <cellXfs count="42">
    <xf numFmtId="0" fontId="0" fillId="0" borderId="0" xfId="0"/>
    <xf numFmtId="0" fontId="30" fillId="45" borderId="0" xfId="0" applyNumberFormat="1" applyFont="1" applyFill="1" applyBorder="1" applyAlignment="1" applyProtection="1"/>
    <xf numFmtId="0" fontId="30" fillId="45" borderId="0" xfId="0" applyNumberFormat="1" applyFont="1" applyFill="1" applyBorder="1" applyAlignment="1" applyProtection="1">
      <alignment horizontal="center"/>
    </xf>
    <xf numFmtId="0" fontId="32" fillId="45" borderId="0" xfId="0" applyNumberFormat="1" applyFont="1" applyFill="1" applyBorder="1" applyAlignment="1" applyProtection="1"/>
    <xf numFmtId="1" fontId="29" fillId="45" borderId="15" xfId="0" applyNumberFormat="1" applyFont="1" applyFill="1" applyBorder="1" applyAlignment="1" applyProtection="1">
      <alignment horizontal="center"/>
    </xf>
    <xf numFmtId="1" fontId="34" fillId="45" borderId="16" xfId="0" applyNumberFormat="1" applyFont="1" applyFill="1" applyBorder="1" applyAlignment="1" applyProtection="1">
      <alignment horizontal="center" vertical="center" wrapText="1"/>
    </xf>
    <xf numFmtId="1" fontId="34" fillId="45" borderId="17" xfId="0" applyNumberFormat="1" applyFont="1" applyFill="1" applyBorder="1" applyAlignment="1" applyProtection="1">
      <alignment horizontal="center" vertical="center" wrapText="1"/>
    </xf>
    <xf numFmtId="0" fontId="31" fillId="45" borderId="12" xfId="0" applyNumberFormat="1" applyFont="1" applyFill="1" applyBorder="1" applyAlignment="1" applyProtection="1">
      <alignment horizontal="center"/>
    </xf>
    <xf numFmtId="0" fontId="33" fillId="45" borderId="12" xfId="0" applyNumberFormat="1" applyFont="1" applyFill="1" applyBorder="1" applyAlignment="1" applyProtection="1">
      <alignment horizontal="left" vertical="center" wrapText="1"/>
    </xf>
    <xf numFmtId="43" fontId="33" fillId="45" borderId="18" xfId="0" applyNumberFormat="1" applyFont="1" applyFill="1" applyBorder="1" applyAlignment="1" applyProtection="1">
      <alignment vertical="top"/>
    </xf>
    <xf numFmtId="0" fontId="33" fillId="45" borderId="18" xfId="0" applyNumberFormat="1" applyFont="1" applyFill="1" applyBorder="1" applyAlignment="1" applyProtection="1">
      <alignment horizontal="center"/>
    </xf>
    <xf numFmtId="0" fontId="31" fillId="45" borderId="19" xfId="0" applyNumberFormat="1" applyFont="1" applyFill="1" applyBorder="1" applyAlignment="1" applyProtection="1">
      <alignment horizontal="left" vertical="center" wrapText="1"/>
    </xf>
    <xf numFmtId="0" fontId="29" fillId="45" borderId="13" xfId="0" applyNumberFormat="1" applyFont="1" applyFill="1" applyBorder="1" applyAlignment="1" applyProtection="1">
      <alignment horizontal="center"/>
    </xf>
    <xf numFmtId="0" fontId="29" fillId="45" borderId="14" xfId="0" applyNumberFormat="1" applyFont="1" applyFill="1" applyBorder="1" applyAlignment="1" applyProtection="1">
      <alignment wrapText="1"/>
    </xf>
    <xf numFmtId="43" fontId="29" fillId="45" borderId="20" xfId="0" applyNumberFormat="1" applyFont="1" applyFill="1" applyBorder="1" applyAlignment="1" applyProtection="1">
      <alignment vertical="top"/>
    </xf>
    <xf numFmtId="43" fontId="29" fillId="45" borderId="21" xfId="0" applyNumberFormat="1" applyFont="1" applyFill="1" applyBorder="1" applyAlignment="1" applyProtection="1">
      <alignment vertical="top"/>
    </xf>
    <xf numFmtId="0" fontId="29" fillId="45" borderId="22" xfId="0" applyNumberFormat="1" applyFont="1" applyFill="1" applyBorder="1" applyAlignment="1" applyProtection="1">
      <alignment horizontal="center"/>
    </xf>
    <xf numFmtId="0" fontId="29" fillId="45" borderId="23" xfId="0" applyNumberFormat="1" applyFont="1" applyFill="1" applyBorder="1" applyAlignment="1" applyProtection="1">
      <alignment wrapText="1"/>
    </xf>
    <xf numFmtId="0" fontId="29" fillId="45" borderId="23" xfId="0" applyNumberFormat="1" applyFont="1" applyFill="1" applyBorder="1" applyAlignment="1" applyProtection="1">
      <alignment vertical="center" wrapText="1"/>
    </xf>
    <xf numFmtId="49" fontId="29" fillId="45" borderId="15" xfId="0" applyNumberFormat="1" applyFont="1" applyFill="1" applyBorder="1" applyAlignment="1" applyProtection="1">
      <alignment horizontal="center"/>
    </xf>
    <xf numFmtId="0" fontId="29" fillId="45" borderId="16" xfId="0" applyNumberFormat="1" applyFont="1" applyFill="1" applyBorder="1" applyAlignment="1" applyProtection="1">
      <alignment wrapText="1"/>
    </xf>
    <xf numFmtId="49" fontId="31" fillId="45" borderId="18" xfId="0" applyNumberFormat="1" applyFont="1" applyFill="1" applyBorder="1" applyAlignment="1" applyProtection="1">
      <alignment horizontal="center"/>
    </xf>
    <xf numFmtId="0" fontId="31" fillId="45" borderId="19" xfId="0" applyNumberFormat="1" applyFont="1" applyFill="1" applyBorder="1" applyAlignment="1" applyProtection="1">
      <alignment wrapText="1"/>
    </xf>
    <xf numFmtId="43" fontId="33" fillId="45" borderId="18" xfId="0" applyNumberFormat="1" applyFont="1" applyFill="1" applyBorder="1" applyAlignment="1" applyProtection="1">
      <alignment horizontal="center" wrapText="1"/>
    </xf>
    <xf numFmtId="0" fontId="29" fillId="45" borderId="14" xfId="0" applyNumberFormat="1" applyFont="1" applyFill="1" applyBorder="1" applyAlignment="1" applyProtection="1">
      <alignment vertical="center" wrapText="1"/>
    </xf>
    <xf numFmtId="0" fontId="29" fillId="45" borderId="23" xfId="0" applyNumberFormat="1" applyFont="1" applyFill="1" applyBorder="1" applyAlignment="1" applyProtection="1">
      <alignment vertical="top" wrapText="1"/>
    </xf>
    <xf numFmtId="43" fontId="31" fillId="45" borderId="18" xfId="0" applyNumberFormat="1" applyFont="1" applyFill="1" applyBorder="1" applyAlignment="1" applyProtection="1">
      <alignment horizontal="center"/>
    </xf>
    <xf numFmtId="49" fontId="29" fillId="45" borderId="22" xfId="0" applyNumberFormat="1" applyFont="1" applyFill="1" applyBorder="1" applyAlignment="1" applyProtection="1">
      <alignment horizontal="center"/>
    </xf>
    <xf numFmtId="0" fontId="31" fillId="45" borderId="24" xfId="0" applyNumberFormat="1" applyFont="1" applyFill="1" applyBorder="1" applyAlignment="1" applyProtection="1">
      <alignment horizontal="center" vertical="top" wrapText="1"/>
    </xf>
    <xf numFmtId="0" fontId="31" fillId="45" borderId="25" xfId="0" applyNumberFormat="1" applyFont="1" applyFill="1" applyBorder="1" applyAlignment="1" applyProtection="1">
      <alignment horizontal="center" vertical="top" wrapText="1"/>
    </xf>
    <xf numFmtId="0" fontId="31" fillId="45" borderId="26" xfId="0" applyNumberFormat="1" applyFont="1" applyFill="1" applyBorder="1" applyAlignment="1" applyProtection="1">
      <alignment horizontal="center" vertical="top" wrapText="1"/>
    </xf>
    <xf numFmtId="0" fontId="28" fillId="45" borderId="0" xfId="0" applyNumberFormat="1" applyFont="1" applyFill="1" applyBorder="1" applyAlignment="1" applyProtection="1">
      <alignment horizontal="center" wrapText="1"/>
    </xf>
    <xf numFmtId="0" fontId="29" fillId="45" borderId="0" xfId="0" applyNumberFormat="1" applyFont="1" applyFill="1" applyBorder="1" applyAlignment="1" applyProtection="1">
      <alignment horizontal="right" wrapText="1"/>
    </xf>
    <xf numFmtId="43" fontId="31" fillId="45" borderId="27" xfId="0" applyNumberFormat="1" applyFont="1" applyFill="1" applyBorder="1" applyAlignment="1" applyProtection="1">
      <alignment horizontal="center"/>
    </xf>
    <xf numFmtId="0" fontId="29" fillId="45" borderId="16" xfId="0" applyNumberFormat="1" applyFont="1" applyFill="1" applyBorder="1" applyAlignment="1" applyProtection="1">
      <alignment vertical="center" wrapText="1"/>
    </xf>
    <xf numFmtId="43" fontId="29" fillId="45" borderId="28" xfId="0" applyNumberFormat="1" applyFont="1" applyFill="1" applyBorder="1" applyAlignment="1" applyProtection="1">
      <alignment vertical="top"/>
    </xf>
    <xf numFmtId="43" fontId="32" fillId="45" borderId="0" xfId="0" applyNumberFormat="1" applyFont="1" applyFill="1" applyBorder="1" applyAlignment="1" applyProtection="1"/>
    <xf numFmtId="43" fontId="29" fillId="45" borderId="29" xfId="0" applyNumberFormat="1" applyFont="1" applyFill="1" applyBorder="1" applyAlignment="1" applyProtection="1">
      <alignment vertical="top"/>
    </xf>
    <xf numFmtId="43" fontId="29" fillId="45" borderId="17" xfId="0" applyNumberFormat="1" applyFont="1" applyFill="1" applyBorder="1" applyAlignment="1" applyProtection="1">
      <alignment vertical="top"/>
    </xf>
    <xf numFmtId="43" fontId="29" fillId="45" borderId="18" xfId="0" applyNumberFormat="1" applyFont="1" applyFill="1" applyBorder="1" applyAlignment="1" applyProtection="1">
      <alignment vertical="top"/>
    </xf>
    <xf numFmtId="0" fontId="28" fillId="45" borderId="11" xfId="0" applyNumberFormat="1" applyFont="1" applyFill="1" applyBorder="1" applyAlignment="1" applyProtection="1">
      <alignment horizontal="center" wrapText="1"/>
    </xf>
    <xf numFmtId="0" fontId="28" fillId="45" borderId="0" xfId="0" applyNumberFormat="1" applyFont="1" applyFill="1" applyBorder="1" applyAlignment="1" applyProtection="1">
      <alignment horizontal="center" wrapText="1"/>
    </xf>
  </cellXfs>
  <cellStyles count="9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Акцент1 2" xfId="8"/>
    <cellStyle name="20% - Акцент2 2" xfId="9"/>
    <cellStyle name="20% - Акцент3 2" xfId="10"/>
    <cellStyle name="20% - Акцент4 2" xfId="11"/>
    <cellStyle name="20% - Акцент5 2" xfId="12"/>
    <cellStyle name="20% - Акцент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Акцент1 2" xfId="20"/>
    <cellStyle name="40% - Акцент2 2" xfId="21"/>
    <cellStyle name="40% - Акцент3 2" xfId="22"/>
    <cellStyle name="40% - Акцент4 2" xfId="23"/>
    <cellStyle name="40% - Акцент5 2" xfId="24"/>
    <cellStyle name="40% - Акцент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Акцент1 2" xfId="32"/>
    <cellStyle name="60% - Акцент2 2" xfId="33"/>
    <cellStyle name="60% - Акцент3 2" xfId="34"/>
    <cellStyle name="60% - Акцент4 2" xfId="35"/>
    <cellStyle name="60% - Акцент5 2" xfId="36"/>
    <cellStyle name="60% - Акцент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" xfId="44"/>
    <cellStyle name="Calculation" xfId="45"/>
    <cellStyle name="Check Cell" xfId="46"/>
    <cellStyle name="Explanatory Text" xfId="47"/>
    <cellStyle name="Good" xfId="48"/>
    <cellStyle name="Heading 1" xfId="49"/>
    <cellStyle name="Heading 2" xfId="50"/>
    <cellStyle name="Heading 3" xfId="51"/>
    <cellStyle name="Heading 4" xfId="52"/>
    <cellStyle name="Input" xfId="53"/>
    <cellStyle name="Linked Cell" xfId="54"/>
    <cellStyle name="Neutral" xfId="55"/>
    <cellStyle name="Note" xfId="56"/>
    <cellStyle name="Output" xfId="57"/>
    <cellStyle name="Title" xfId="58"/>
    <cellStyle name="Total" xfId="59"/>
    <cellStyle name="Warning Text" xfId="60"/>
    <cellStyle name="Акцент1 2" xfId="61"/>
    <cellStyle name="Акцент2 2" xfId="62"/>
    <cellStyle name="Акцент3 2" xfId="63"/>
    <cellStyle name="Акцент4 2" xfId="64"/>
    <cellStyle name="Акцент5 2" xfId="65"/>
    <cellStyle name="Акцент6 2" xfId="66"/>
    <cellStyle name="Ввод  2" xfId="67"/>
    <cellStyle name="Вывод 2" xfId="68"/>
    <cellStyle name="Вычисление 2" xfId="69"/>
    <cellStyle name="Денежный 2" xfId="70"/>
    <cellStyle name="Заголовок 1 2" xfId="71"/>
    <cellStyle name="Заголовок 2 2" xfId="72"/>
    <cellStyle name="Заголовок 3 2" xfId="73"/>
    <cellStyle name="Заголовок 4 2" xfId="74"/>
    <cellStyle name="Итог 2" xfId="75"/>
    <cellStyle name="Контрольная ячейка 2" xfId="76"/>
    <cellStyle name="Название 2" xfId="77"/>
    <cellStyle name="Нейтральный 2" xfId="78"/>
    <cellStyle name="Обычный" xfId="0" builtinId="0"/>
    <cellStyle name="Обычный 2" xfId="79"/>
    <cellStyle name="Обычный 2 2" xfId="80"/>
    <cellStyle name="Обычный 2 3" xfId="81"/>
    <cellStyle name="Обычный 2 4" xfId="82"/>
    <cellStyle name="Обычный 2_субвенции" xfId="83"/>
    <cellStyle name="Обычный 3" xfId="84"/>
    <cellStyle name="Обычный 4" xfId="85"/>
    <cellStyle name="Обычный 5" xfId="86"/>
    <cellStyle name="Обычный 6" xfId="1"/>
    <cellStyle name="Плохой 2" xfId="87"/>
    <cellStyle name="Пояснение 2" xfId="88"/>
    <cellStyle name="Примечание 2" xfId="89"/>
    <cellStyle name="Процентный 2" xfId="91"/>
    <cellStyle name="Процентный 3" xfId="92"/>
    <cellStyle name="Процентный 4" xfId="93"/>
    <cellStyle name="Процентный 5" xfId="90"/>
    <cellStyle name="Связанная ячейка 2" xfId="94"/>
    <cellStyle name="Стиль 1" xfId="95"/>
    <cellStyle name="Текст предупреждения 2" xfId="96"/>
    <cellStyle name="Финансовый 2" xfId="97"/>
    <cellStyle name="Хороший 2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tabSelected="1" workbookViewId="0">
      <selection activeCell="E112" sqref="E112"/>
    </sheetView>
  </sheetViews>
  <sheetFormatPr defaultRowHeight="15.75" x14ac:dyDescent="0.25"/>
  <cols>
    <col min="1" max="1" width="5.42578125" style="2" customWidth="1"/>
    <col min="2" max="2" width="36.5703125" style="1" customWidth="1"/>
    <col min="3" max="4" width="22.28515625" style="3" customWidth="1"/>
    <col min="5" max="5" width="24.7109375" style="3" customWidth="1"/>
  </cols>
  <sheetData>
    <row r="1" spans="1:5" ht="133.5" customHeight="1" x14ac:dyDescent="0.3">
      <c r="A1" s="40" t="s">
        <v>108</v>
      </c>
      <c r="B1" s="41"/>
      <c r="C1" s="41"/>
      <c r="D1" s="41"/>
      <c r="E1" s="41"/>
    </row>
    <row r="2" spans="1:5" ht="19.5" customHeight="1" thickBot="1" x14ac:dyDescent="0.35">
      <c r="A2" s="31"/>
      <c r="B2" s="31"/>
      <c r="C2" s="31"/>
      <c r="D2" s="31"/>
      <c r="E2" s="32" t="s">
        <v>97</v>
      </c>
    </row>
    <row r="3" spans="1:5" ht="51" customHeight="1" x14ac:dyDescent="0.25">
      <c r="A3" s="28" t="s">
        <v>0</v>
      </c>
      <c r="B3" s="29" t="s">
        <v>1</v>
      </c>
      <c r="C3" s="30" t="s">
        <v>110</v>
      </c>
      <c r="D3" s="30" t="s">
        <v>111</v>
      </c>
      <c r="E3" s="30" t="s">
        <v>112</v>
      </c>
    </row>
    <row r="4" spans="1:5" ht="16.5" thickBot="1" x14ac:dyDescent="0.3">
      <c r="A4" s="4"/>
      <c r="B4" s="5">
        <v>1</v>
      </c>
      <c r="C4" s="6">
        <v>2</v>
      </c>
      <c r="D4" s="6">
        <v>3</v>
      </c>
      <c r="E4" s="6">
        <v>4</v>
      </c>
    </row>
    <row r="5" spans="1:5" ht="16.5" thickBot="1" x14ac:dyDescent="0.3">
      <c r="A5" s="7"/>
      <c r="B5" s="8" t="s">
        <v>2</v>
      </c>
      <c r="C5" s="9">
        <f>C6+C26+C39+C49+C58+C74+C82+C94+C106+C111+C112</f>
        <v>2469532140</v>
      </c>
      <c r="D5" s="9">
        <f>D6+D26+D39+D49+D58+D74+D82+D94+D106+D111+D112</f>
        <v>2390918086</v>
      </c>
      <c r="E5" s="9">
        <f>E6+E26+E39+E49+E58+E74+E82+E94+E106+E111+E112</f>
        <v>2435545972.3599997</v>
      </c>
    </row>
    <row r="6" spans="1:5" ht="16.5" thickBot="1" x14ac:dyDescent="0.3">
      <c r="A6" s="10"/>
      <c r="B6" s="11" t="s">
        <v>3</v>
      </c>
      <c r="C6" s="9">
        <f>SUM(C7:C24)</f>
        <v>399695800</v>
      </c>
      <c r="D6" s="9">
        <f>SUM(D7:D24)</f>
        <v>411638300</v>
      </c>
      <c r="E6" s="9">
        <f>SUM(E7:E24)</f>
        <v>414077468.56</v>
      </c>
    </row>
    <row r="7" spans="1:5" x14ac:dyDescent="0.25">
      <c r="A7" s="12">
        <v>1</v>
      </c>
      <c r="B7" s="13" t="s">
        <v>4</v>
      </c>
      <c r="C7" s="14">
        <v>19950000</v>
      </c>
      <c r="D7" s="15">
        <v>16800000</v>
      </c>
      <c r="E7" s="14">
        <v>17250000</v>
      </c>
    </row>
    <row r="8" spans="1:5" x14ac:dyDescent="0.25">
      <c r="A8" s="16">
        <v>2</v>
      </c>
      <c r="B8" s="17" t="s">
        <v>5</v>
      </c>
      <c r="C8" s="14">
        <v>15000000</v>
      </c>
      <c r="D8" s="15">
        <v>19500000</v>
      </c>
      <c r="E8" s="14">
        <v>20000000</v>
      </c>
    </row>
    <row r="9" spans="1:5" x14ac:dyDescent="0.25">
      <c r="A9" s="16">
        <v>3</v>
      </c>
      <c r="B9" s="17" t="s">
        <v>6</v>
      </c>
      <c r="C9" s="14">
        <v>22500000</v>
      </c>
      <c r="D9" s="15">
        <v>26200000</v>
      </c>
      <c r="E9" s="14">
        <v>24000000</v>
      </c>
    </row>
    <row r="10" spans="1:5" x14ac:dyDescent="0.25">
      <c r="A10" s="16">
        <v>4</v>
      </c>
      <c r="B10" s="18" t="s">
        <v>7</v>
      </c>
      <c r="C10" s="14">
        <v>40000000</v>
      </c>
      <c r="D10" s="15">
        <v>46500000</v>
      </c>
      <c r="E10" s="14">
        <v>51994700</v>
      </c>
    </row>
    <row r="11" spans="1:5" x14ac:dyDescent="0.25">
      <c r="A11" s="16">
        <v>5</v>
      </c>
      <c r="B11" s="18" t="s">
        <v>8</v>
      </c>
      <c r="C11" s="14">
        <v>10910000</v>
      </c>
      <c r="D11" s="15">
        <v>10300000</v>
      </c>
      <c r="E11" s="14">
        <v>10993500</v>
      </c>
    </row>
    <row r="12" spans="1:5" x14ac:dyDescent="0.25">
      <c r="A12" s="16">
        <v>6</v>
      </c>
      <c r="B12" s="17" t="s">
        <v>9</v>
      </c>
      <c r="C12" s="14">
        <v>11000000</v>
      </c>
      <c r="D12" s="15">
        <v>11200000</v>
      </c>
      <c r="E12" s="14">
        <v>8000000</v>
      </c>
    </row>
    <row r="13" spans="1:5" x14ac:dyDescent="0.25">
      <c r="A13" s="16">
        <v>7</v>
      </c>
      <c r="B13" s="17" t="s">
        <v>10</v>
      </c>
      <c r="C13" s="14">
        <v>5000000</v>
      </c>
      <c r="D13" s="15">
        <v>5300000</v>
      </c>
      <c r="E13" s="14">
        <v>5322968.5599999996</v>
      </c>
    </row>
    <row r="14" spans="1:5" x14ac:dyDescent="0.25">
      <c r="A14" s="16">
        <v>8</v>
      </c>
      <c r="B14" s="18" t="s">
        <v>11</v>
      </c>
      <c r="C14" s="14">
        <v>12450800</v>
      </c>
      <c r="D14" s="15">
        <v>12581000</v>
      </c>
      <c r="E14" s="14">
        <v>13251000</v>
      </c>
    </row>
    <row r="15" spans="1:5" x14ac:dyDescent="0.25">
      <c r="A15" s="16">
        <v>9</v>
      </c>
      <c r="B15" s="17" t="s">
        <v>12</v>
      </c>
      <c r="C15" s="14">
        <v>10000000</v>
      </c>
      <c r="D15" s="15">
        <v>9000000</v>
      </c>
      <c r="E15" s="14">
        <v>8436800</v>
      </c>
    </row>
    <row r="16" spans="1:5" x14ac:dyDescent="0.25">
      <c r="A16" s="16">
        <v>10</v>
      </c>
      <c r="B16" s="17" t="s">
        <v>13</v>
      </c>
      <c r="C16" s="14">
        <v>40000000</v>
      </c>
      <c r="D16" s="15">
        <v>47000000</v>
      </c>
      <c r="E16" s="14">
        <v>44000000</v>
      </c>
    </row>
    <row r="17" spans="1:5" x14ac:dyDescent="0.25">
      <c r="A17" s="16">
        <v>11</v>
      </c>
      <c r="B17" s="17" t="s">
        <v>14</v>
      </c>
      <c r="C17" s="14">
        <v>10000000</v>
      </c>
      <c r="D17" s="15">
        <v>10000000</v>
      </c>
      <c r="E17" s="14">
        <v>8000000</v>
      </c>
    </row>
    <row r="18" spans="1:5" x14ac:dyDescent="0.25">
      <c r="A18" s="16">
        <v>12</v>
      </c>
      <c r="B18" s="18" t="s">
        <v>15</v>
      </c>
      <c r="C18" s="14">
        <v>17373000</v>
      </c>
      <c r="D18" s="15">
        <v>17728000</v>
      </c>
      <c r="E18" s="14">
        <v>18885000</v>
      </c>
    </row>
    <row r="19" spans="1:5" x14ac:dyDescent="0.25">
      <c r="A19" s="16">
        <v>13</v>
      </c>
      <c r="B19" s="17" t="s">
        <v>16</v>
      </c>
      <c r="C19" s="14">
        <v>15010000</v>
      </c>
      <c r="D19" s="15">
        <v>17483300</v>
      </c>
      <c r="E19" s="14">
        <v>19877300</v>
      </c>
    </row>
    <row r="20" spans="1:5" x14ac:dyDescent="0.25">
      <c r="A20" s="16">
        <v>14</v>
      </c>
      <c r="B20" s="17" t="s">
        <v>17</v>
      </c>
      <c r="C20" s="14">
        <v>14500000</v>
      </c>
      <c r="D20" s="15">
        <v>14400000</v>
      </c>
      <c r="E20" s="14">
        <v>11945000</v>
      </c>
    </row>
    <row r="21" spans="1:5" x14ac:dyDescent="0.25">
      <c r="A21" s="16">
        <v>15</v>
      </c>
      <c r="B21" s="17" t="s">
        <v>18</v>
      </c>
      <c r="C21" s="14">
        <v>15197000</v>
      </c>
      <c r="D21" s="15">
        <v>17879000</v>
      </c>
      <c r="E21" s="14">
        <v>23816700</v>
      </c>
    </row>
    <row r="22" spans="1:5" x14ac:dyDescent="0.25">
      <c r="A22" s="16">
        <v>16</v>
      </c>
      <c r="B22" s="17" t="s">
        <v>19</v>
      </c>
      <c r="C22" s="14">
        <v>11600000</v>
      </c>
      <c r="D22" s="15">
        <v>7600000</v>
      </c>
      <c r="E22" s="14">
        <v>9700000</v>
      </c>
    </row>
    <row r="23" spans="1:5" x14ac:dyDescent="0.25">
      <c r="A23" s="16">
        <v>17</v>
      </c>
      <c r="B23" s="18" t="s">
        <v>20</v>
      </c>
      <c r="C23" s="14">
        <v>27000000</v>
      </c>
      <c r="D23" s="15">
        <v>21000000</v>
      </c>
      <c r="E23" s="14">
        <v>23000000</v>
      </c>
    </row>
    <row r="24" spans="1:5" x14ac:dyDescent="0.25">
      <c r="A24" s="16">
        <v>18</v>
      </c>
      <c r="B24" s="17" t="s">
        <v>21</v>
      </c>
      <c r="C24" s="14">
        <v>102205000</v>
      </c>
      <c r="D24" s="15">
        <v>101167000</v>
      </c>
      <c r="E24" s="14">
        <v>95604500</v>
      </c>
    </row>
    <row r="25" spans="1:5" ht="16.5" thickBot="1" x14ac:dyDescent="0.3">
      <c r="A25" s="19"/>
      <c r="B25" s="20"/>
      <c r="C25" s="36"/>
    </row>
    <row r="26" spans="1:5" ht="16.5" thickBot="1" x14ac:dyDescent="0.3">
      <c r="A26" s="21"/>
      <c r="B26" s="22" t="s">
        <v>22</v>
      </c>
      <c r="C26" s="23">
        <f>SUM(C27:C37)</f>
        <v>257918700</v>
      </c>
      <c r="D26" s="23">
        <f>SUM(D27:D37)</f>
        <v>258767400</v>
      </c>
      <c r="E26" s="23">
        <f>SUM(E27:E37)</f>
        <v>253391900</v>
      </c>
    </row>
    <row r="27" spans="1:5" x14ac:dyDescent="0.25">
      <c r="A27" s="12">
        <v>19</v>
      </c>
      <c r="B27" s="13" t="s">
        <v>23</v>
      </c>
      <c r="C27" s="14">
        <v>18000000</v>
      </c>
      <c r="D27" s="15">
        <v>16500000</v>
      </c>
      <c r="E27" s="14">
        <v>17800000</v>
      </c>
    </row>
    <row r="28" spans="1:5" x14ac:dyDescent="0.25">
      <c r="A28" s="16">
        <v>20</v>
      </c>
      <c r="B28" s="17" t="s">
        <v>24</v>
      </c>
      <c r="C28" s="14">
        <v>23000000</v>
      </c>
      <c r="D28" s="15">
        <v>23000000</v>
      </c>
      <c r="E28" s="14">
        <v>26000000</v>
      </c>
    </row>
    <row r="29" spans="1:5" x14ac:dyDescent="0.25">
      <c r="A29" s="16">
        <v>21</v>
      </c>
      <c r="B29" s="18" t="s">
        <v>25</v>
      </c>
      <c r="C29" s="14">
        <v>40300000</v>
      </c>
      <c r="D29" s="15">
        <v>35000000</v>
      </c>
      <c r="E29" s="14">
        <v>42180000</v>
      </c>
    </row>
    <row r="30" spans="1:5" x14ac:dyDescent="0.25">
      <c r="A30" s="16">
        <v>22</v>
      </c>
      <c r="B30" s="17" t="s">
        <v>26</v>
      </c>
      <c r="C30" s="14">
        <v>33000000</v>
      </c>
      <c r="D30" s="15">
        <v>33000000</v>
      </c>
      <c r="E30" s="14">
        <v>25000000</v>
      </c>
    </row>
    <row r="31" spans="1:5" x14ac:dyDescent="0.25">
      <c r="A31" s="16">
        <v>23</v>
      </c>
      <c r="B31" s="17" t="s">
        <v>27</v>
      </c>
      <c r="C31" s="14">
        <v>16000000</v>
      </c>
      <c r="D31" s="15">
        <v>21651300</v>
      </c>
      <c r="E31" s="14">
        <v>21000000</v>
      </c>
    </row>
    <row r="32" spans="1:5" x14ac:dyDescent="0.25">
      <c r="A32" s="16">
        <v>24</v>
      </c>
      <c r="B32" s="17" t="s">
        <v>28</v>
      </c>
      <c r="C32" s="14">
        <v>15500000</v>
      </c>
      <c r="D32" s="15">
        <v>19000000</v>
      </c>
      <c r="E32" s="14">
        <v>16800000</v>
      </c>
    </row>
    <row r="33" spans="1:5" x14ac:dyDescent="0.25">
      <c r="A33" s="16">
        <v>25</v>
      </c>
      <c r="B33" s="17" t="s">
        <v>29</v>
      </c>
      <c r="C33" s="14">
        <v>20600000</v>
      </c>
      <c r="D33" s="15">
        <v>22600000</v>
      </c>
      <c r="E33" s="14">
        <v>23450000</v>
      </c>
    </row>
    <row r="34" spans="1:5" x14ac:dyDescent="0.25">
      <c r="A34" s="16">
        <v>26</v>
      </c>
      <c r="B34" s="17" t="s">
        <v>30</v>
      </c>
      <c r="C34" s="14">
        <v>8470000</v>
      </c>
      <c r="D34" s="15">
        <v>8000000</v>
      </c>
      <c r="E34" s="14">
        <v>8525700</v>
      </c>
    </row>
    <row r="35" spans="1:5" x14ac:dyDescent="0.25">
      <c r="A35" s="16">
        <v>27</v>
      </c>
      <c r="B35" s="17" t="s">
        <v>31</v>
      </c>
      <c r="C35" s="14">
        <v>8250000</v>
      </c>
      <c r="D35" s="15">
        <v>9000000</v>
      </c>
      <c r="E35" s="14">
        <v>12000000</v>
      </c>
    </row>
    <row r="36" spans="1:5" x14ac:dyDescent="0.25">
      <c r="A36" s="16">
        <v>28</v>
      </c>
      <c r="B36" s="17" t="s">
        <v>32</v>
      </c>
      <c r="C36" s="14">
        <v>72798700</v>
      </c>
      <c r="D36" s="15">
        <v>68816100</v>
      </c>
      <c r="E36" s="14">
        <v>60036200</v>
      </c>
    </row>
    <row r="37" spans="1:5" x14ac:dyDescent="0.25">
      <c r="A37" s="16">
        <v>29</v>
      </c>
      <c r="B37" s="17" t="s">
        <v>33</v>
      </c>
      <c r="C37" s="14">
        <v>2000000</v>
      </c>
      <c r="D37" s="15">
        <v>2200000</v>
      </c>
      <c r="E37" s="14">
        <v>600000</v>
      </c>
    </row>
    <row r="38" spans="1:5" ht="16.5" thickBot="1" x14ac:dyDescent="0.3">
      <c r="A38" s="19"/>
      <c r="B38" s="20"/>
    </row>
    <row r="39" spans="1:5" ht="16.5" thickBot="1" x14ac:dyDescent="0.3">
      <c r="A39" s="21"/>
      <c r="B39" s="22" t="s">
        <v>34</v>
      </c>
      <c r="C39" s="23">
        <f>SUM(C40:C47)</f>
        <v>224469050</v>
      </c>
      <c r="D39" s="23">
        <f>SUM(D40:D47)</f>
        <v>204319700</v>
      </c>
      <c r="E39" s="23">
        <f>SUM(E40:E47)</f>
        <v>206710700</v>
      </c>
    </row>
    <row r="40" spans="1:5" x14ac:dyDescent="0.25">
      <c r="A40" s="12">
        <v>30</v>
      </c>
      <c r="B40" s="13" t="s">
        <v>35</v>
      </c>
      <c r="C40" s="14">
        <v>6000000</v>
      </c>
      <c r="D40" s="15">
        <v>6200000</v>
      </c>
      <c r="E40" s="14">
        <v>6000000</v>
      </c>
    </row>
    <row r="41" spans="1:5" x14ac:dyDescent="0.25">
      <c r="A41" s="16">
        <v>31</v>
      </c>
      <c r="B41" s="18" t="s">
        <v>36</v>
      </c>
      <c r="C41" s="14">
        <v>6359350</v>
      </c>
      <c r="D41" s="15">
        <v>7628000</v>
      </c>
      <c r="E41" s="14">
        <v>9066500</v>
      </c>
    </row>
    <row r="42" spans="1:5" x14ac:dyDescent="0.25">
      <c r="A42" s="16">
        <v>32</v>
      </c>
      <c r="B42" s="17" t="s">
        <v>37</v>
      </c>
      <c r="C42" s="14">
        <v>35000000</v>
      </c>
      <c r="D42" s="15">
        <v>32400000</v>
      </c>
      <c r="E42" s="14">
        <v>30000000</v>
      </c>
    </row>
    <row r="43" spans="1:5" x14ac:dyDescent="0.25">
      <c r="A43" s="16">
        <v>33</v>
      </c>
      <c r="B43" s="17" t="s">
        <v>38</v>
      </c>
      <c r="C43" s="14">
        <v>70000000</v>
      </c>
      <c r="D43" s="15">
        <v>60000000</v>
      </c>
      <c r="E43" s="14">
        <v>50000000</v>
      </c>
    </row>
    <row r="44" spans="1:5" x14ac:dyDescent="0.25">
      <c r="A44" s="16">
        <v>34</v>
      </c>
      <c r="B44" s="17" t="s">
        <v>39</v>
      </c>
      <c r="C44" s="14">
        <v>29717300</v>
      </c>
      <c r="D44" s="15">
        <v>20000000</v>
      </c>
      <c r="E44" s="14">
        <v>21204400</v>
      </c>
    </row>
    <row r="45" spans="1:5" x14ac:dyDescent="0.25">
      <c r="A45" s="16">
        <v>35</v>
      </c>
      <c r="B45" s="18" t="s">
        <v>40</v>
      </c>
      <c r="C45" s="14">
        <v>23500000</v>
      </c>
      <c r="D45" s="15">
        <v>21000000</v>
      </c>
      <c r="E45" s="14">
        <v>21500000</v>
      </c>
    </row>
    <row r="46" spans="1:5" x14ac:dyDescent="0.25">
      <c r="A46" s="16">
        <v>36</v>
      </c>
      <c r="B46" s="17" t="s">
        <v>41</v>
      </c>
      <c r="C46" s="14">
        <v>51357400</v>
      </c>
      <c r="D46" s="15">
        <v>54056700</v>
      </c>
      <c r="E46" s="14">
        <v>63719000</v>
      </c>
    </row>
    <row r="47" spans="1:5" x14ac:dyDescent="0.25">
      <c r="A47" s="16">
        <v>37</v>
      </c>
      <c r="B47" s="17" t="s">
        <v>42</v>
      </c>
      <c r="C47" s="14">
        <v>2535000</v>
      </c>
      <c r="D47" s="15">
        <v>3035000</v>
      </c>
      <c r="E47" s="14">
        <v>5220800</v>
      </c>
    </row>
    <row r="48" spans="1:5" ht="16.5" thickBot="1" x14ac:dyDescent="0.3">
      <c r="A48" s="19"/>
      <c r="B48" s="20"/>
      <c r="C48" s="36"/>
    </row>
    <row r="49" spans="1:5" ht="16.5" thickBot="1" x14ac:dyDescent="0.3">
      <c r="A49" s="21"/>
      <c r="B49" s="22" t="s">
        <v>43</v>
      </c>
      <c r="C49" s="9">
        <f>SUM(C50:C56)</f>
        <v>263461070</v>
      </c>
      <c r="D49" s="9">
        <f>SUM(D50:D56)</f>
        <v>207219200</v>
      </c>
      <c r="E49" s="9">
        <f>SUM(E50:E56)</f>
        <v>214196903.80000001</v>
      </c>
    </row>
    <row r="50" spans="1:5" x14ac:dyDescent="0.25">
      <c r="A50" s="12">
        <v>38</v>
      </c>
      <c r="B50" s="24" t="s">
        <v>44</v>
      </c>
      <c r="C50" s="14">
        <v>25500000</v>
      </c>
      <c r="D50" s="15">
        <v>33676500</v>
      </c>
      <c r="E50" s="14">
        <v>33809600</v>
      </c>
    </row>
    <row r="51" spans="1:5" x14ac:dyDescent="0.25">
      <c r="A51" s="16">
        <v>39</v>
      </c>
      <c r="B51" s="17" t="s">
        <v>45</v>
      </c>
      <c r="C51" s="14">
        <v>69315000</v>
      </c>
      <c r="D51" s="15">
        <v>69159200</v>
      </c>
      <c r="E51" s="14">
        <v>69096400</v>
      </c>
    </row>
    <row r="52" spans="1:5" x14ac:dyDescent="0.25">
      <c r="A52" s="16">
        <v>40</v>
      </c>
      <c r="B52" s="25" t="s">
        <v>46</v>
      </c>
      <c r="C52" s="14">
        <v>11500000</v>
      </c>
      <c r="D52" s="15">
        <v>11500000</v>
      </c>
      <c r="E52" s="14">
        <v>14000000</v>
      </c>
    </row>
    <row r="53" spans="1:5" x14ac:dyDescent="0.25">
      <c r="A53" s="16">
        <v>41</v>
      </c>
      <c r="B53" s="18" t="s">
        <v>47</v>
      </c>
      <c r="C53" s="14">
        <v>7800000</v>
      </c>
      <c r="D53" s="15">
        <v>6200000</v>
      </c>
      <c r="E53" s="14">
        <v>7854300</v>
      </c>
    </row>
    <row r="54" spans="1:5" x14ac:dyDescent="0.25">
      <c r="A54" s="16">
        <v>42</v>
      </c>
      <c r="B54" s="17" t="s">
        <v>48</v>
      </c>
      <c r="C54" s="14">
        <v>11000000</v>
      </c>
      <c r="D54" s="15">
        <v>12500000</v>
      </c>
      <c r="E54" s="14">
        <v>11000000</v>
      </c>
    </row>
    <row r="55" spans="1:5" x14ac:dyDescent="0.25">
      <c r="A55" s="16">
        <v>43</v>
      </c>
      <c r="B55" s="18" t="s">
        <v>49</v>
      </c>
      <c r="C55" s="14">
        <v>106150000</v>
      </c>
      <c r="D55" s="15">
        <v>41268900</v>
      </c>
      <c r="E55" s="14">
        <v>41511500</v>
      </c>
    </row>
    <row r="56" spans="1:5" x14ac:dyDescent="0.25">
      <c r="A56" s="16">
        <v>44</v>
      </c>
      <c r="B56" s="17" t="s">
        <v>50</v>
      </c>
      <c r="C56" s="14">
        <v>32196070</v>
      </c>
      <c r="D56" s="15">
        <v>32914600</v>
      </c>
      <c r="E56" s="14">
        <v>36925103.799999997</v>
      </c>
    </row>
    <row r="57" spans="1:5" ht="16.5" thickBot="1" x14ac:dyDescent="0.3">
      <c r="A57" s="19"/>
      <c r="B57" s="20"/>
    </row>
    <row r="58" spans="1:5" ht="16.5" thickBot="1" x14ac:dyDescent="0.3">
      <c r="A58" s="21"/>
      <c r="B58" s="22" t="s">
        <v>51</v>
      </c>
      <c r="C58" s="23">
        <f>SUM(C59:C72)</f>
        <v>408345000</v>
      </c>
      <c r="D58" s="23">
        <f>SUM(D59:D72)</f>
        <v>418891300</v>
      </c>
      <c r="E58" s="23">
        <f>SUM(E59:E72)</f>
        <v>406347150</v>
      </c>
    </row>
    <row r="59" spans="1:5" x14ac:dyDescent="0.25">
      <c r="A59" s="12">
        <v>45</v>
      </c>
      <c r="B59" s="13" t="s">
        <v>52</v>
      </c>
      <c r="C59" s="14">
        <v>84500000</v>
      </c>
      <c r="D59" s="15">
        <v>100200000</v>
      </c>
      <c r="E59" s="14">
        <v>86500000</v>
      </c>
    </row>
    <row r="60" spans="1:5" x14ac:dyDescent="0.25">
      <c r="A60" s="16">
        <v>46</v>
      </c>
      <c r="B60" s="17" t="s">
        <v>53</v>
      </c>
      <c r="C60" s="14">
        <v>9092500</v>
      </c>
      <c r="D60" s="15">
        <v>10503500</v>
      </c>
      <c r="E60" s="14">
        <v>8499500</v>
      </c>
    </row>
    <row r="61" spans="1:5" x14ac:dyDescent="0.25">
      <c r="A61" s="16">
        <v>47</v>
      </c>
      <c r="B61" s="17" t="s">
        <v>54</v>
      </c>
      <c r="C61" s="14">
        <v>15000000</v>
      </c>
      <c r="D61" s="15">
        <v>15000000</v>
      </c>
      <c r="E61" s="14">
        <v>15000000</v>
      </c>
    </row>
    <row r="62" spans="1:5" x14ac:dyDescent="0.25">
      <c r="A62" s="16">
        <v>48</v>
      </c>
      <c r="B62" s="18" t="s">
        <v>55</v>
      </c>
      <c r="C62" s="14">
        <v>40320000</v>
      </c>
      <c r="D62" s="15">
        <v>37010000</v>
      </c>
      <c r="E62" s="14">
        <v>32415000</v>
      </c>
    </row>
    <row r="63" spans="1:5" x14ac:dyDescent="0.25">
      <c r="A63" s="16">
        <v>49</v>
      </c>
      <c r="B63" s="17" t="s">
        <v>56</v>
      </c>
      <c r="C63" s="14">
        <v>27500000</v>
      </c>
      <c r="D63" s="15">
        <v>28000000</v>
      </c>
      <c r="E63" s="14">
        <v>18910000</v>
      </c>
    </row>
    <row r="64" spans="1:5" x14ac:dyDescent="0.25">
      <c r="A64" s="16">
        <v>50</v>
      </c>
      <c r="B64" s="17" t="s">
        <v>57</v>
      </c>
      <c r="C64" s="14">
        <v>23359000</v>
      </c>
      <c r="D64" s="15">
        <v>25962000</v>
      </c>
      <c r="E64" s="14">
        <v>20466400</v>
      </c>
    </row>
    <row r="65" spans="1:5" x14ac:dyDescent="0.25">
      <c r="A65" s="16">
        <v>51</v>
      </c>
      <c r="B65" s="17" t="s">
        <v>58</v>
      </c>
      <c r="C65" s="14">
        <v>35772600</v>
      </c>
      <c r="D65" s="15">
        <v>34867400</v>
      </c>
      <c r="E65" s="14">
        <v>47208250</v>
      </c>
    </row>
    <row r="66" spans="1:5" x14ac:dyDescent="0.25">
      <c r="A66" s="16">
        <v>52</v>
      </c>
      <c r="B66" s="17" t="s">
        <v>59</v>
      </c>
      <c r="C66" s="14">
        <v>10700000</v>
      </c>
      <c r="D66" s="15">
        <v>12700000</v>
      </c>
      <c r="E66" s="14">
        <v>14000000</v>
      </c>
    </row>
    <row r="67" spans="1:5" x14ac:dyDescent="0.25">
      <c r="A67" s="16">
        <v>53</v>
      </c>
      <c r="B67" s="18" t="s">
        <v>60</v>
      </c>
      <c r="C67" s="14">
        <v>3812700</v>
      </c>
      <c r="D67" s="15">
        <v>3605200</v>
      </c>
      <c r="E67" s="14">
        <v>2954200</v>
      </c>
    </row>
    <row r="68" spans="1:5" x14ac:dyDescent="0.25">
      <c r="A68" s="16">
        <v>54</v>
      </c>
      <c r="B68" s="17" t="s">
        <v>61</v>
      </c>
      <c r="C68" s="14">
        <v>53622200</v>
      </c>
      <c r="D68" s="15">
        <v>53750000</v>
      </c>
      <c r="E68" s="14">
        <v>54000000</v>
      </c>
    </row>
    <row r="69" spans="1:5" x14ac:dyDescent="0.25">
      <c r="A69" s="16">
        <v>55</v>
      </c>
      <c r="B69" s="17" t="s">
        <v>62</v>
      </c>
      <c r="C69" s="14">
        <v>15700000</v>
      </c>
      <c r="D69" s="15">
        <v>17900000</v>
      </c>
      <c r="E69" s="14">
        <v>21984500</v>
      </c>
    </row>
    <row r="70" spans="1:5" x14ac:dyDescent="0.25">
      <c r="A70" s="16">
        <v>56</v>
      </c>
      <c r="B70" s="17" t="s">
        <v>63</v>
      </c>
      <c r="C70" s="14">
        <v>43500000</v>
      </c>
      <c r="D70" s="15">
        <v>41100000</v>
      </c>
      <c r="E70" s="14">
        <v>44000000</v>
      </c>
    </row>
    <row r="71" spans="1:5" x14ac:dyDescent="0.25">
      <c r="A71" s="16">
        <v>57</v>
      </c>
      <c r="B71" s="17" t="s">
        <v>64</v>
      </c>
      <c r="C71" s="14">
        <v>35500900</v>
      </c>
      <c r="D71" s="15">
        <v>28304500</v>
      </c>
      <c r="E71" s="14">
        <v>29797000</v>
      </c>
    </row>
    <row r="72" spans="1:5" x14ac:dyDescent="0.25">
      <c r="A72" s="16">
        <v>58</v>
      </c>
      <c r="B72" s="17" t="s">
        <v>65</v>
      </c>
      <c r="C72" s="14">
        <v>9965100</v>
      </c>
      <c r="D72" s="15">
        <v>9988700</v>
      </c>
      <c r="E72" s="14">
        <v>10612300</v>
      </c>
    </row>
    <row r="73" spans="1:5" ht="16.5" thickBot="1" x14ac:dyDescent="0.3">
      <c r="A73" s="19"/>
      <c r="B73" s="20"/>
    </row>
    <row r="74" spans="1:5" ht="16.5" thickBot="1" x14ac:dyDescent="0.3">
      <c r="A74" s="21"/>
      <c r="B74" s="22" t="s">
        <v>66</v>
      </c>
      <c r="C74" s="9">
        <f>SUM(C75:C80)</f>
        <v>221783000</v>
      </c>
      <c r="D74" s="9">
        <f>SUM(D75:D80)</f>
        <v>217792800</v>
      </c>
      <c r="E74" s="9">
        <f>SUM(E75:E80)</f>
        <v>228946560</v>
      </c>
    </row>
    <row r="75" spans="1:5" x14ac:dyDescent="0.25">
      <c r="A75" s="12">
        <v>59</v>
      </c>
      <c r="B75" s="13" t="s">
        <v>67</v>
      </c>
      <c r="C75" s="14">
        <v>11643000</v>
      </c>
      <c r="D75" s="15">
        <v>10042800</v>
      </c>
      <c r="E75" s="14">
        <v>7096560</v>
      </c>
    </row>
    <row r="76" spans="1:5" x14ac:dyDescent="0.25">
      <c r="A76" s="16">
        <v>60</v>
      </c>
      <c r="B76" s="17" t="s">
        <v>68</v>
      </c>
      <c r="C76" s="14">
        <v>83855000</v>
      </c>
      <c r="D76" s="15">
        <v>84000000</v>
      </c>
      <c r="E76" s="14">
        <v>86850000</v>
      </c>
    </row>
    <row r="77" spans="1:5" x14ac:dyDescent="0.25">
      <c r="A77" s="16">
        <v>61</v>
      </c>
      <c r="B77" s="17" t="s">
        <v>69</v>
      </c>
      <c r="C77" s="14">
        <v>20135000</v>
      </c>
      <c r="D77" s="15">
        <v>19200000</v>
      </c>
      <c r="E77" s="14">
        <v>19700000</v>
      </c>
    </row>
    <row r="78" spans="1:5" x14ac:dyDescent="0.25">
      <c r="A78" s="16">
        <v>62</v>
      </c>
      <c r="B78" s="17" t="s">
        <v>70</v>
      </c>
      <c r="C78" s="14">
        <v>72000000</v>
      </c>
      <c r="D78" s="15">
        <v>72000000</v>
      </c>
      <c r="E78" s="14">
        <v>82000000</v>
      </c>
    </row>
    <row r="79" spans="1:5" x14ac:dyDescent="0.25">
      <c r="A79" s="16">
        <v>63</v>
      </c>
      <c r="B79" s="17" t="s">
        <v>71</v>
      </c>
      <c r="C79" s="14">
        <v>25000000</v>
      </c>
      <c r="D79" s="15">
        <v>23200000</v>
      </c>
      <c r="E79" s="14">
        <v>25500000</v>
      </c>
    </row>
    <row r="80" spans="1:5" x14ac:dyDescent="0.25">
      <c r="A80" s="16">
        <v>64</v>
      </c>
      <c r="B80" s="18" t="s">
        <v>72</v>
      </c>
      <c r="C80" s="14">
        <v>9150000</v>
      </c>
      <c r="D80" s="15">
        <v>9350000</v>
      </c>
      <c r="E80" s="14">
        <v>7800000</v>
      </c>
    </row>
    <row r="81" spans="1:5" ht="16.5" thickBot="1" x14ac:dyDescent="0.3">
      <c r="A81" s="19"/>
      <c r="B81" s="20"/>
    </row>
    <row r="82" spans="1:5" ht="16.5" thickBot="1" x14ac:dyDescent="0.3">
      <c r="A82" s="21"/>
      <c r="B82" s="22" t="s">
        <v>73</v>
      </c>
      <c r="C82" s="9">
        <f>SUM(C83:C92)</f>
        <v>497720600</v>
      </c>
      <c r="D82" s="9">
        <f>SUM(D83:D92)</f>
        <v>478313400</v>
      </c>
      <c r="E82" s="9">
        <f>SUM(E83:E92)</f>
        <v>515421800</v>
      </c>
    </row>
    <row r="83" spans="1:5" x14ac:dyDescent="0.25">
      <c r="A83" s="12">
        <v>65</v>
      </c>
      <c r="B83" s="13" t="s">
        <v>74</v>
      </c>
      <c r="C83" s="14">
        <v>11555000</v>
      </c>
      <c r="D83" s="15">
        <v>16105000</v>
      </c>
      <c r="E83" s="14">
        <v>18403000</v>
      </c>
    </row>
    <row r="84" spans="1:5" x14ac:dyDescent="0.25">
      <c r="A84" s="16">
        <v>66</v>
      </c>
      <c r="B84" s="18" t="s">
        <v>75</v>
      </c>
      <c r="C84" s="14">
        <v>20000000</v>
      </c>
      <c r="D84" s="15">
        <v>24500000</v>
      </c>
      <c r="E84" s="14">
        <v>30000000</v>
      </c>
    </row>
    <row r="85" spans="1:5" x14ac:dyDescent="0.25">
      <c r="A85" s="16">
        <v>67</v>
      </c>
      <c r="B85" s="17" t="s">
        <v>76</v>
      </c>
      <c r="C85" s="14">
        <v>25000000</v>
      </c>
      <c r="D85" s="15">
        <v>17000000</v>
      </c>
      <c r="E85" s="14">
        <v>9000000</v>
      </c>
    </row>
    <row r="86" spans="1:5" x14ac:dyDescent="0.25">
      <c r="A86" s="16">
        <v>68</v>
      </c>
      <c r="B86" s="17" t="s">
        <v>77</v>
      </c>
      <c r="C86" s="14">
        <v>85350000</v>
      </c>
      <c r="D86" s="15">
        <v>80390000</v>
      </c>
      <c r="E86" s="14">
        <v>98411100</v>
      </c>
    </row>
    <row r="87" spans="1:5" x14ac:dyDescent="0.25">
      <c r="A87" s="16">
        <v>69</v>
      </c>
      <c r="B87" s="17" t="s">
        <v>78</v>
      </c>
      <c r="C87" s="14">
        <v>71913800</v>
      </c>
      <c r="D87" s="15">
        <v>71334400</v>
      </c>
      <c r="E87" s="14">
        <v>83797900</v>
      </c>
    </row>
    <row r="88" spans="1:5" x14ac:dyDescent="0.25">
      <c r="A88" s="16">
        <v>70</v>
      </c>
      <c r="B88" s="17" t="s">
        <v>79</v>
      </c>
      <c r="C88" s="14">
        <v>48144800</v>
      </c>
      <c r="D88" s="15">
        <v>41700000</v>
      </c>
      <c r="E88" s="14">
        <v>39952800</v>
      </c>
    </row>
    <row r="89" spans="1:5" x14ac:dyDescent="0.25">
      <c r="A89" s="16">
        <v>71</v>
      </c>
      <c r="B89" s="17" t="s">
        <v>80</v>
      </c>
      <c r="C89" s="14">
        <v>70400000</v>
      </c>
      <c r="D89" s="15">
        <v>73827000</v>
      </c>
      <c r="E89" s="14">
        <v>84800000</v>
      </c>
    </row>
    <row r="90" spans="1:5" x14ac:dyDescent="0.25">
      <c r="A90" s="16">
        <v>72</v>
      </c>
      <c r="B90" s="17" t="s">
        <v>81</v>
      </c>
      <c r="C90" s="14">
        <v>65000000</v>
      </c>
      <c r="D90" s="15">
        <v>66900000</v>
      </c>
      <c r="E90" s="14">
        <v>76000000</v>
      </c>
    </row>
    <row r="91" spans="1:5" x14ac:dyDescent="0.25">
      <c r="A91" s="16">
        <v>73</v>
      </c>
      <c r="B91" s="17" t="s">
        <v>82</v>
      </c>
      <c r="C91" s="14">
        <v>73357000</v>
      </c>
      <c r="D91" s="15">
        <v>61557000</v>
      </c>
      <c r="E91" s="14">
        <v>46557000</v>
      </c>
    </row>
    <row r="92" spans="1:5" x14ac:dyDescent="0.25">
      <c r="A92" s="16">
        <v>74</v>
      </c>
      <c r="B92" s="17" t="s">
        <v>83</v>
      </c>
      <c r="C92" s="14">
        <v>27000000</v>
      </c>
      <c r="D92" s="15">
        <v>25000000</v>
      </c>
      <c r="E92" s="14">
        <v>28500000</v>
      </c>
    </row>
    <row r="93" spans="1:5" ht="16.5" thickBot="1" x14ac:dyDescent="0.3">
      <c r="A93" s="19"/>
      <c r="B93" s="20"/>
      <c r="D93" s="36"/>
    </row>
    <row r="94" spans="1:5" ht="16.5" thickBot="1" x14ac:dyDescent="0.3">
      <c r="A94" s="21"/>
      <c r="B94" s="22" t="s">
        <v>84</v>
      </c>
      <c r="C94" s="26">
        <f>C95+C96+C97+C98+C99+C100+C101+C102+C103+C104+C105</f>
        <v>188764600</v>
      </c>
      <c r="D94" s="33">
        <f>D95+D96+D97+D98+D99+D100+D101+D102+D103+D104+D105</f>
        <v>187209100</v>
      </c>
      <c r="E94" s="26">
        <f>E95+E96+E97+E98+E99+E100+E101+E102+E103+E104+E105</f>
        <v>187745800</v>
      </c>
    </row>
    <row r="95" spans="1:5" x14ac:dyDescent="0.25">
      <c r="A95" s="12">
        <v>75</v>
      </c>
      <c r="B95" s="13" t="s">
        <v>85</v>
      </c>
      <c r="C95" s="14">
        <v>19000000</v>
      </c>
      <c r="D95" s="15">
        <v>20260000</v>
      </c>
      <c r="E95" s="14">
        <v>20000000</v>
      </c>
    </row>
    <row r="96" spans="1:5" x14ac:dyDescent="0.25">
      <c r="A96" s="16">
        <v>76</v>
      </c>
      <c r="B96" s="17" t="s">
        <v>86</v>
      </c>
      <c r="C96" s="14">
        <v>23580000</v>
      </c>
      <c r="D96" s="15">
        <v>21350000</v>
      </c>
      <c r="E96" s="14">
        <v>23960000</v>
      </c>
    </row>
    <row r="97" spans="1:5" x14ac:dyDescent="0.25">
      <c r="A97" s="16">
        <v>77</v>
      </c>
      <c r="B97" s="17" t="s">
        <v>87</v>
      </c>
      <c r="C97" s="14">
        <v>34012000</v>
      </c>
      <c r="D97" s="15">
        <v>28840000</v>
      </c>
      <c r="E97" s="14">
        <v>33480500</v>
      </c>
    </row>
    <row r="98" spans="1:5" x14ac:dyDescent="0.25">
      <c r="A98" s="16">
        <v>78</v>
      </c>
      <c r="B98" s="18" t="s">
        <v>88</v>
      </c>
      <c r="C98" s="14">
        <v>9006000</v>
      </c>
      <c r="D98" s="15">
        <v>8500000</v>
      </c>
      <c r="E98" s="14">
        <v>5800000</v>
      </c>
    </row>
    <row r="99" spans="1:5" x14ac:dyDescent="0.25">
      <c r="A99" s="16">
        <v>79</v>
      </c>
      <c r="B99" s="18" t="s">
        <v>89</v>
      </c>
      <c r="C99" s="14">
        <v>45890000</v>
      </c>
      <c r="D99" s="15">
        <v>51685500</v>
      </c>
      <c r="E99" s="14">
        <v>49000000</v>
      </c>
    </row>
    <row r="100" spans="1:5" x14ac:dyDescent="0.25">
      <c r="A100" s="16">
        <v>80</v>
      </c>
      <c r="B100" s="17" t="s">
        <v>90</v>
      </c>
      <c r="C100" s="14">
        <v>16400000</v>
      </c>
      <c r="D100" s="15">
        <v>15340000</v>
      </c>
      <c r="E100" s="14">
        <v>16000000</v>
      </c>
    </row>
    <row r="101" spans="1:5" x14ac:dyDescent="0.25">
      <c r="A101" s="16">
        <v>81</v>
      </c>
      <c r="B101" s="17" t="s">
        <v>91</v>
      </c>
      <c r="C101" s="14">
        <v>20420000</v>
      </c>
      <c r="D101" s="15">
        <v>20420000</v>
      </c>
      <c r="E101" s="14">
        <v>21720000</v>
      </c>
    </row>
    <row r="102" spans="1:5" x14ac:dyDescent="0.25">
      <c r="A102" s="16">
        <v>82</v>
      </c>
      <c r="B102" s="17" t="s">
        <v>92</v>
      </c>
      <c r="C102" s="14">
        <v>4350000</v>
      </c>
      <c r="D102" s="15">
        <v>3615000</v>
      </c>
      <c r="E102" s="14">
        <v>3740000</v>
      </c>
    </row>
    <row r="103" spans="1:5" x14ac:dyDescent="0.25">
      <c r="A103" s="16">
        <v>83</v>
      </c>
      <c r="B103" s="17" t="s">
        <v>93</v>
      </c>
      <c r="C103" s="14">
        <v>10282600</v>
      </c>
      <c r="D103" s="15">
        <v>9437100</v>
      </c>
      <c r="E103" s="14">
        <v>8143300</v>
      </c>
    </row>
    <row r="104" spans="1:5" x14ac:dyDescent="0.25">
      <c r="A104" s="16">
        <v>84</v>
      </c>
      <c r="B104" s="17" t="s">
        <v>94</v>
      </c>
      <c r="C104" s="14">
        <v>3285000</v>
      </c>
      <c r="D104" s="15">
        <v>4721500</v>
      </c>
      <c r="E104" s="14">
        <v>4552000</v>
      </c>
    </row>
    <row r="105" spans="1:5" ht="16.5" thickBot="1" x14ac:dyDescent="0.3">
      <c r="A105" s="16">
        <v>85</v>
      </c>
      <c r="B105" s="34" t="s">
        <v>95</v>
      </c>
      <c r="C105" s="35">
        <v>2539000</v>
      </c>
      <c r="D105" s="15">
        <v>3040000</v>
      </c>
      <c r="E105" s="14">
        <v>1350000</v>
      </c>
    </row>
    <row r="106" spans="1:5" ht="16.5" thickBot="1" x14ac:dyDescent="0.3">
      <c r="A106" s="21"/>
      <c r="B106" s="33" t="s">
        <v>107</v>
      </c>
      <c r="C106" s="26">
        <f>C107+C108+C109+C110</f>
        <v>6888320</v>
      </c>
      <c r="D106" s="26">
        <f>D107+D108+D109+D110</f>
        <v>6256886</v>
      </c>
      <c r="E106" s="26">
        <f>E107+E108+E109+E110</f>
        <v>8057290</v>
      </c>
    </row>
    <row r="107" spans="1:5" x14ac:dyDescent="0.25">
      <c r="A107" s="27" t="s">
        <v>98</v>
      </c>
      <c r="B107" s="13" t="s">
        <v>103</v>
      </c>
      <c r="C107" s="14">
        <v>1548220</v>
      </c>
      <c r="D107" s="15">
        <v>958310</v>
      </c>
      <c r="E107" s="15">
        <v>1214290</v>
      </c>
    </row>
    <row r="108" spans="1:5" x14ac:dyDescent="0.25">
      <c r="A108" s="16" t="s">
        <v>99</v>
      </c>
      <c r="B108" s="17" t="s">
        <v>104</v>
      </c>
      <c r="C108" s="14">
        <v>650000</v>
      </c>
      <c r="D108" s="15">
        <v>650000</v>
      </c>
      <c r="E108" s="15">
        <v>1100000</v>
      </c>
    </row>
    <row r="109" spans="1:5" x14ac:dyDescent="0.25">
      <c r="A109" s="16" t="s">
        <v>100</v>
      </c>
      <c r="B109" s="17" t="s">
        <v>105</v>
      </c>
      <c r="C109" s="14">
        <v>3360000</v>
      </c>
      <c r="D109" s="15">
        <v>3248576</v>
      </c>
      <c r="E109" s="15">
        <v>4143000</v>
      </c>
    </row>
    <row r="110" spans="1:5" ht="16.5" thickBot="1" x14ac:dyDescent="0.3">
      <c r="A110" s="16" t="s">
        <v>101</v>
      </c>
      <c r="B110" s="17" t="s">
        <v>106</v>
      </c>
      <c r="C110" s="35">
        <v>1330100</v>
      </c>
      <c r="D110" s="38">
        <v>1400000</v>
      </c>
      <c r="E110" s="38">
        <v>1600000</v>
      </c>
    </row>
    <row r="111" spans="1:5" ht="16.5" thickBot="1" x14ac:dyDescent="0.3">
      <c r="A111" s="16" t="s">
        <v>102</v>
      </c>
      <c r="B111" s="17" t="s">
        <v>96</v>
      </c>
      <c r="C111" s="39">
        <v>400000</v>
      </c>
      <c r="D111" s="39">
        <v>440000</v>
      </c>
      <c r="E111" s="37">
        <v>570400</v>
      </c>
    </row>
    <row r="112" spans="1:5" ht="16.5" thickBot="1" x14ac:dyDescent="0.3">
      <c r="A112" s="16">
        <v>91</v>
      </c>
      <c r="B112" s="17" t="s">
        <v>109</v>
      </c>
      <c r="C112" s="37">
        <v>86000</v>
      </c>
      <c r="D112" s="37">
        <v>70000</v>
      </c>
      <c r="E112" s="37">
        <v>80000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Монакова Ирина Алексеевна</dc:creator>
  <cp:lastModifiedBy>Акимова Оксана Сергеевна</cp:lastModifiedBy>
  <dcterms:created xsi:type="dcterms:W3CDTF">2023-04-18T11:12:12Z</dcterms:created>
  <dcterms:modified xsi:type="dcterms:W3CDTF">2025-07-14T12:30:21Z</dcterms:modified>
</cp:coreProperties>
</file>